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  <sheet name="Лист1" sheetId="2" r:id="rId2"/>
  </sheets>
  <definedNames>
    <definedName name="_xlnm.Print_Area" localSheetId="0">'звіт з 01.01.2020'!$A$1:$M$72</definedName>
  </definedNames>
  <calcPr fullCalcOnLoad="1"/>
</workbook>
</file>

<file path=xl/sharedStrings.xml><?xml version="1.0" encoding="utf-8"?>
<sst xmlns="http://schemas.openxmlformats.org/spreadsheetml/2006/main" count="129" uniqueCount="81">
  <si>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</si>
  <si>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</si>
  <si>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</si>
  <si>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</si>
  <si>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</si>
  <si>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</si>
  <si>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</si>
  <si>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</si>
  <si>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</si>
  <si>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</si>
  <si>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</si>
  <si>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</si>
  <si>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</si>
  <si>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</si>
  <si>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</si>
  <si>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</si>
  <si>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</si>
  <si>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</si>
  <si>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</si>
  <si>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</si>
  <si>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</si>
  <si>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</si>
  <si>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</si>
  <si>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</si>
  <si>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</si>
  <si>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</si>
  <si>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</si>
  <si>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</si>
  <si>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</si>
  <si>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</si>
  <si>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</si>
  <si>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</si>
  <si>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</si>
  <si>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</si>
  <si>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</si>
  <si>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</si>
  <si>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</si>
  <si>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</si>
  <si>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</si>
  <si>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</si>
  <si>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</si>
  <si>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</si>
  <si>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</si>
  <si>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</si>
  <si>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</si>
  <si>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</si>
  <si>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</si>
  <si>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</si>
  <si>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</si>
  <si>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</si>
  <si>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звітність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</si>
  <si>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</si>
  <si>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</si>
  <si>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</si>
  <si>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</si>
  <si>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</si>
  <si>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>%</t>
  </si>
  <si>
    <t>1</t>
  </si>
  <si>
    <t>охорона та захист державного кордону</t>
  </si>
  <si>
    <t>2</t>
  </si>
  <si>
    <t>охорона та оборона важливих об'єктів та комунікацій</t>
  </si>
  <si>
    <t>3</t>
  </si>
  <si>
    <t>підвищення захищеності військовослужбовців та загонів оборони, які забезпечуватимуть охорону та захист державного кордону, завдяки якіснішому облаштуванню позицій військ і загонів оборони</t>
  </si>
  <si>
    <t>4</t>
  </si>
  <si>
    <t xml:space="preserve">забезпечення перевезень військовозобов’язаних та військовослужбовців
</t>
  </si>
  <si>
    <t>літрів</t>
  </si>
  <si>
    <t>середні витрати на придбання 1 літра паливно-мастильних матеріалів</t>
  </si>
  <si>
    <t>0218110</t>
  </si>
  <si>
    <t>Заходи із запобігання та ліквідації надзвичайних ситуацій та наслідків стихійного лиха</t>
  </si>
  <si>
    <t xml:space="preserve">Створення та використання у разі необхідності резерву матеріально-технічних засобів, які повинні спрямовуватись на забезпечення заходів із запобігання та ліквідації надзвичайних ситуацій техногенного і природнього характеру та їх наслідків. </t>
  </si>
  <si>
    <t>Попередження на території району надзвичайних ситуації техногенного та природного характеру, запобігання виникненню та ліквідації їх наслідків</t>
  </si>
  <si>
    <t xml:space="preserve">Створення місцевого матеріального резерву для здійснення запобіжних заходів у разі загрози виникнення надзвичайних ситуацій, ліквідації їх наслідків і надання постраждалому неселенню необхідної допомоги для забезпечення його життєдіяльності </t>
  </si>
  <si>
    <t>Програма створення та використання матеріальних резервів для запобігання, ліквідації надзвичайних ситуацій і їх наслідків у Новгород-Сіверському районі на 2016-2020 роки</t>
  </si>
  <si>
    <t>Кількість придбаних  паливно-мастильних матеріалів, для здійснення заходів спрямованих на запобігання, ліквідацію надзвичайних ситуацій техногенного і природного характеру та їх наслідків</t>
  </si>
  <si>
    <t>Динаміка кількості придбаних  паливно-мастильних матеріалів для здійснення заходів спрямованих на запобігання, ліквідацію надзвичайних ситуацій техногенного і природного характеру та їх наслідків порівняно з минулим роком</t>
  </si>
  <si>
    <t>Відхилення фактичних показників від планових за результатами 2019 року обумовлено економією коштів  в результаті проведення закупівлі за допомогою електронної системи закупівель "PROZORRO".</t>
  </si>
  <si>
    <t>0320</t>
  </si>
  <si>
    <t>Відхилення фактичних показників від планових за результатами 2019 року обумовлено економією коштів  в результаті проведення закупівлі за допомогою електронної системи закупівель "PROZORRO" та придбанням паливно-мастильні матеріалів  на 130 літрів менш ніж планувалося</t>
  </si>
  <si>
    <t>Відхилення фактичних показників від планових за результатами 2019 року обумовлено придбанням паливно-мастильні матеріалів  на 130 літрів менш ніж планувалося</t>
  </si>
  <si>
    <t>Відхилення фактичних показників від планових за результатами 2019 року обумовлено економією коштів  в результаті проведення закупівлі за допомогою електронної системи закупівель "PROZORRO" та придбанням паливно-мастильні матеріалів  на 130 літрів менш запланованого на початок року.</t>
  </si>
  <si>
    <t>Виконання бюджетної програми у 2019 році забезпечувало реалізацію державної політики в районі. Мета програми досягнута, заходи із запобігання та ліквідації надзвичайних ситуацій та наслідків стихійного лиха здійснені на необхідному рівні.  Виділені бюджетні асигнування у 2019 році надали можливість забезпечити реалізацію функцій та завдань у даній сфері, а також забезпечити виконання заходів Програми створення та використання матеріальних резервів для запобігання, ліквідації надзвичайних ситуацій і їх наслідків у Новгород-Сіверському районі на 2016-2020 роки. Кредиторська заборгованість станом на 01.01.2020 відсутня.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</si>
</sst>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16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B40" sqref="B40:D40"/>
    </sheetView>
  </sheetViews>
  <sheetFormatPr defaultColWidth="9.140625" defaultRowHeight="15"/>
  <cols>
    <col min="1" max="1" width="4.421875" style="5" customWidth="1"/>
    <col min="2" max="2" width="28.00390625" style="5" customWidth="1"/>
    <col min="3" max="3" width="10.421875" style="5" customWidth="1"/>
    <col min="4" max="4" width="15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5" t="s">
        <v>42</v>
      </c>
      <c r="K1" s="45"/>
      <c r="L1" s="45"/>
      <c r="M1" s="45"/>
    </row>
    <row r="2" spans="10:13" ht="15.75">
      <c r="J2" s="45"/>
      <c r="K2" s="45"/>
      <c r="L2" s="45"/>
      <c r="M2" s="45"/>
    </row>
    <row r="3" spans="10:13" ht="15.75">
      <c r="J3" s="45"/>
      <c r="K3" s="45"/>
      <c r="L3" s="45"/>
      <c r="M3" s="45"/>
    </row>
    <row r="4" spans="1:13" ht="18.7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4.5" customHeight="1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6" t="s">
        <v>0</v>
      </c>
      <c r="B6" s="13" t="s">
        <v>43</v>
      </c>
      <c r="C6" s="11"/>
      <c r="D6" s="14"/>
      <c r="E6" s="42" t="s">
        <v>44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46"/>
      <c r="B7" s="10" t="s">
        <v>45</v>
      </c>
      <c r="C7" s="11"/>
      <c r="D7"/>
      <c r="E7" s="43" t="s">
        <v>14</v>
      </c>
      <c r="F7" s="43"/>
      <c r="G7" s="43"/>
      <c r="H7" s="43"/>
      <c r="I7" s="43"/>
      <c r="J7" s="43"/>
      <c r="K7" s="43"/>
      <c r="L7" s="43"/>
      <c r="M7" s="43"/>
    </row>
    <row r="8" spans="1:13" ht="15.75">
      <c r="A8" s="46" t="s">
        <v>1</v>
      </c>
      <c r="B8" s="13" t="s">
        <v>46</v>
      </c>
      <c r="C8" s="11"/>
      <c r="D8" s="14"/>
      <c r="E8" s="42" t="s">
        <v>44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46"/>
      <c r="B9" s="10" t="s">
        <v>45</v>
      </c>
      <c r="C9" s="11"/>
      <c r="D9"/>
      <c r="E9" s="47" t="s">
        <v>13</v>
      </c>
      <c r="F9" s="47"/>
      <c r="G9" s="47"/>
      <c r="H9" s="47"/>
      <c r="I9" s="47"/>
      <c r="J9" s="47"/>
      <c r="K9" s="47"/>
      <c r="L9" s="47"/>
      <c r="M9" s="47"/>
    </row>
    <row r="10" spans="1:13" ht="24" customHeight="1">
      <c r="A10" s="46" t="s">
        <v>2</v>
      </c>
      <c r="B10" s="25" t="s">
        <v>67</v>
      </c>
      <c r="C10" s="25" t="s">
        <v>76</v>
      </c>
      <c r="D10" s="14"/>
      <c r="E10" s="42" t="s">
        <v>68</v>
      </c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46"/>
      <c r="B11" s="2" t="s">
        <v>45</v>
      </c>
      <c r="C11" s="2" t="s">
        <v>3</v>
      </c>
      <c r="D11"/>
      <c r="E11" s="43" t="s">
        <v>15</v>
      </c>
      <c r="F11" s="43"/>
      <c r="G11" s="43"/>
      <c r="H11" s="43"/>
      <c r="I11" s="43"/>
      <c r="J11" s="43"/>
      <c r="K11" s="43"/>
      <c r="L11" s="43"/>
      <c r="M11" s="43"/>
    </row>
    <row r="12" spans="1:13" ht="19.5" customHeight="1">
      <c r="A12" s="40" t="s">
        <v>28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ht="15.75">
      <c r="A13" s="1"/>
    </row>
    <row r="14" spans="1:13" ht="31.5">
      <c r="A14" s="4" t="s">
        <v>24</v>
      </c>
      <c r="B14" s="37" t="s">
        <v>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36" customHeight="1">
      <c r="A15" s="22">
        <v>1</v>
      </c>
      <c r="B15" s="27" t="s">
        <v>69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15.75">
      <c r="A17" s="6" t="s">
        <v>29</v>
      </c>
    </row>
    <row r="18" spans="1:13" ht="31.5" customHeight="1">
      <c r="A18" s="36" t="s">
        <v>70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>
      <c r="A19" s="6" t="s">
        <v>30</v>
      </c>
    </row>
    <row r="20" ht="15.75">
      <c r="A20" s="1"/>
    </row>
    <row r="21" spans="1:13" ht="32.25" customHeight="1">
      <c r="A21" s="4" t="s">
        <v>24</v>
      </c>
      <c r="B21" s="27" t="s">
        <v>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33" customHeight="1">
      <c r="A22" s="4">
        <v>1</v>
      </c>
      <c r="B22" s="27" t="s">
        <v>71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ht="15.75">
      <c r="A23" s="1"/>
    </row>
    <row r="24" ht="15.75">
      <c r="A24" s="6" t="s">
        <v>31</v>
      </c>
    </row>
    <row r="25" spans="2:12" ht="15.75" customHeight="1">
      <c r="B25" s="9"/>
      <c r="L25" s="9" t="s">
        <v>26</v>
      </c>
    </row>
    <row r="26" ht="15.75">
      <c r="A26" s="1"/>
    </row>
    <row r="27" spans="1:26" ht="30" customHeight="1">
      <c r="A27" s="37" t="s">
        <v>24</v>
      </c>
      <c r="B27" s="37" t="s">
        <v>32</v>
      </c>
      <c r="C27" s="37"/>
      <c r="D27" s="37"/>
      <c r="E27" s="37" t="s">
        <v>17</v>
      </c>
      <c r="F27" s="37"/>
      <c r="G27" s="37"/>
      <c r="H27" s="37" t="s">
        <v>33</v>
      </c>
      <c r="I27" s="37"/>
      <c r="J27" s="37"/>
      <c r="K27" s="27" t="s">
        <v>18</v>
      </c>
      <c r="L27" s="28"/>
      <c r="M27" s="29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3" customHeight="1">
      <c r="A28" s="37"/>
      <c r="B28" s="37"/>
      <c r="C28" s="37"/>
      <c r="D28" s="37"/>
      <c r="E28" s="4" t="s">
        <v>19</v>
      </c>
      <c r="F28" s="4" t="s">
        <v>20</v>
      </c>
      <c r="G28" s="4" t="s">
        <v>21</v>
      </c>
      <c r="H28" s="4" t="s">
        <v>19</v>
      </c>
      <c r="I28" s="4" t="s">
        <v>20</v>
      </c>
      <c r="J28" s="4" t="s">
        <v>21</v>
      </c>
      <c r="K28" s="4" t="s">
        <v>19</v>
      </c>
      <c r="L28" s="4" t="s">
        <v>20</v>
      </c>
      <c r="M28" s="4" t="s">
        <v>21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37">
        <v>2</v>
      </c>
      <c r="C29" s="37"/>
      <c r="D29" s="37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15.5" customHeight="1">
      <c r="A30" s="4"/>
      <c r="B30" s="37" t="s">
        <v>71</v>
      </c>
      <c r="C30" s="37"/>
      <c r="D30" s="37"/>
      <c r="E30" s="4">
        <v>15000</v>
      </c>
      <c r="F30" s="4"/>
      <c r="G30" s="4">
        <f>E30+F30</f>
        <v>15000</v>
      </c>
      <c r="H30" s="4">
        <v>10210</v>
      </c>
      <c r="I30" s="4"/>
      <c r="J30" s="4">
        <f>H30+I30</f>
        <v>10210</v>
      </c>
      <c r="K30" s="4">
        <f>H30-E30</f>
        <v>-4790</v>
      </c>
      <c r="L30" s="15">
        <f>I30-F30</f>
        <v>0</v>
      </c>
      <c r="M30" s="4">
        <f>K30+L30</f>
        <v>-4790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/>
      <c r="B31" s="37" t="s">
        <v>21</v>
      </c>
      <c r="C31" s="37"/>
      <c r="D31" s="37"/>
      <c r="E31" s="4">
        <f>SUM(E30)</f>
        <v>15000</v>
      </c>
      <c r="F31" s="15">
        <f aca="true" t="shared" si="0" ref="F31:M31">SUM(F30)</f>
        <v>0</v>
      </c>
      <c r="G31" s="15">
        <f t="shared" si="0"/>
        <v>15000</v>
      </c>
      <c r="H31" s="15">
        <f t="shared" si="0"/>
        <v>10210</v>
      </c>
      <c r="I31" s="15">
        <f t="shared" si="0"/>
        <v>0</v>
      </c>
      <c r="J31" s="15">
        <f t="shared" si="0"/>
        <v>10210</v>
      </c>
      <c r="K31" s="15">
        <f t="shared" si="0"/>
        <v>-4790</v>
      </c>
      <c r="L31" s="15">
        <f t="shared" si="0"/>
        <v>0</v>
      </c>
      <c r="M31" s="15">
        <f t="shared" si="0"/>
        <v>-4790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ht="38.25" customHeight="1">
      <c r="A33" s="33" t="s">
        <v>77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33" customHeight="1">
      <c r="A34" s="39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ht="15.75">
      <c r="K35" s="3" t="s">
        <v>26</v>
      </c>
    </row>
    <row r="36" ht="15.75">
      <c r="A36" s="1"/>
    </row>
    <row r="37" spans="1:13" ht="31.5" customHeight="1">
      <c r="A37" s="37" t="s">
        <v>4</v>
      </c>
      <c r="B37" s="37" t="s">
        <v>36</v>
      </c>
      <c r="C37" s="37"/>
      <c r="D37" s="37"/>
      <c r="E37" s="37" t="s">
        <v>17</v>
      </c>
      <c r="F37" s="37"/>
      <c r="G37" s="37"/>
      <c r="H37" s="37" t="s">
        <v>33</v>
      </c>
      <c r="I37" s="37"/>
      <c r="J37" s="37"/>
      <c r="K37" s="27" t="s">
        <v>18</v>
      </c>
      <c r="L37" s="28"/>
      <c r="M37" s="29"/>
    </row>
    <row r="38" spans="1:13" ht="33.75" customHeight="1">
      <c r="A38" s="37"/>
      <c r="B38" s="37"/>
      <c r="C38" s="37"/>
      <c r="D38" s="37"/>
      <c r="E38" s="4" t="s">
        <v>19</v>
      </c>
      <c r="F38" s="4" t="s">
        <v>20</v>
      </c>
      <c r="G38" s="4" t="s">
        <v>21</v>
      </c>
      <c r="H38" s="4" t="s">
        <v>19</v>
      </c>
      <c r="I38" s="4" t="s">
        <v>20</v>
      </c>
      <c r="J38" s="4" t="s">
        <v>21</v>
      </c>
      <c r="K38" s="4" t="s">
        <v>19</v>
      </c>
      <c r="L38" s="4" t="s">
        <v>20</v>
      </c>
      <c r="M38" s="4" t="s">
        <v>21</v>
      </c>
    </row>
    <row r="39" spans="1:13" ht="15.75">
      <c r="A39" s="4">
        <v>1</v>
      </c>
      <c r="B39" s="37">
        <v>2</v>
      </c>
      <c r="C39" s="37"/>
      <c r="D39" s="37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86.25" customHeight="1">
      <c r="A40" s="4"/>
      <c r="B40" s="37" t="s">
        <v>72</v>
      </c>
      <c r="C40" s="37"/>
      <c r="D40" s="37"/>
      <c r="E40" s="4">
        <f>E30</f>
        <v>15000</v>
      </c>
      <c r="F40" s="15">
        <f aca="true" t="shared" si="1" ref="F40:M40">F30</f>
        <v>0</v>
      </c>
      <c r="G40" s="15">
        <f t="shared" si="1"/>
        <v>15000</v>
      </c>
      <c r="H40" s="15">
        <f t="shared" si="1"/>
        <v>10210</v>
      </c>
      <c r="I40" s="15">
        <f t="shared" si="1"/>
        <v>0</v>
      </c>
      <c r="J40" s="15">
        <f t="shared" si="1"/>
        <v>10210</v>
      </c>
      <c r="K40" s="15">
        <f t="shared" si="1"/>
        <v>-4790</v>
      </c>
      <c r="L40" s="15">
        <f t="shared" si="1"/>
        <v>0</v>
      </c>
      <c r="M40" s="15">
        <f t="shared" si="1"/>
        <v>-4790</v>
      </c>
    </row>
    <row r="41" ht="15.75">
      <c r="A41" s="1"/>
    </row>
    <row r="42" ht="15.75">
      <c r="A42" s="6" t="s">
        <v>37</v>
      </c>
    </row>
    <row r="43" ht="15.75">
      <c r="A43" s="1"/>
    </row>
    <row r="44" spans="1:13" ht="53.25" customHeight="1">
      <c r="A44" s="37" t="s">
        <v>4</v>
      </c>
      <c r="B44" s="37" t="s">
        <v>22</v>
      </c>
      <c r="C44" s="37" t="s">
        <v>6</v>
      </c>
      <c r="D44" s="37" t="s">
        <v>7</v>
      </c>
      <c r="E44" s="37" t="s">
        <v>17</v>
      </c>
      <c r="F44" s="37"/>
      <c r="G44" s="37"/>
      <c r="H44" s="37" t="s">
        <v>38</v>
      </c>
      <c r="I44" s="37"/>
      <c r="J44" s="37"/>
      <c r="K44" s="27" t="s">
        <v>18</v>
      </c>
      <c r="L44" s="28"/>
      <c r="M44" s="29"/>
    </row>
    <row r="45" spans="1:13" ht="30.75" customHeight="1">
      <c r="A45" s="37"/>
      <c r="B45" s="37"/>
      <c r="C45" s="37"/>
      <c r="D45" s="37"/>
      <c r="E45" s="4" t="s">
        <v>19</v>
      </c>
      <c r="F45" s="4" t="s">
        <v>20</v>
      </c>
      <c r="G45" s="4" t="s">
        <v>21</v>
      </c>
      <c r="H45" s="4" t="s">
        <v>19</v>
      </c>
      <c r="I45" s="4" t="s">
        <v>20</v>
      </c>
      <c r="J45" s="4" t="s">
        <v>21</v>
      </c>
      <c r="K45" s="4" t="s">
        <v>19</v>
      </c>
      <c r="L45" s="4" t="s">
        <v>20</v>
      </c>
      <c r="M45" s="4" t="s">
        <v>21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>
      <c r="A48" s="4"/>
      <c r="B48" s="18" t="s">
        <v>48</v>
      </c>
      <c r="C48" s="16" t="s">
        <v>49</v>
      </c>
      <c r="D48" s="16" t="s">
        <v>50</v>
      </c>
      <c r="E48" s="4">
        <f aca="true" t="shared" si="2" ref="E48:J48">E31</f>
        <v>15000</v>
      </c>
      <c r="F48" s="15">
        <f t="shared" si="2"/>
        <v>0</v>
      </c>
      <c r="G48" s="15">
        <f t="shared" si="2"/>
        <v>15000</v>
      </c>
      <c r="H48" s="15">
        <f t="shared" si="2"/>
        <v>10210</v>
      </c>
      <c r="I48" s="15">
        <f t="shared" si="2"/>
        <v>0</v>
      </c>
      <c r="J48" s="15">
        <f t="shared" si="2"/>
        <v>10210</v>
      </c>
      <c r="K48" s="4">
        <f>H48-E48</f>
        <v>-4790</v>
      </c>
      <c r="L48" s="4">
        <f>I48-F48</f>
        <v>0</v>
      </c>
      <c r="M48" s="4">
        <f>K48+L48</f>
        <v>-4790</v>
      </c>
    </row>
    <row r="49" spans="1:13" ht="15.75" customHeight="1">
      <c r="A49" s="27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41.25" customHeight="1">
      <c r="A50" s="27" t="s">
        <v>79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11.75" customHeight="1">
      <c r="A52" s="4"/>
      <c r="B52" s="18" t="s">
        <v>73</v>
      </c>
      <c r="C52" s="24" t="s">
        <v>65</v>
      </c>
      <c r="D52" s="23" t="s">
        <v>50</v>
      </c>
      <c r="E52" s="4">
        <v>500</v>
      </c>
      <c r="F52" s="4"/>
      <c r="G52" s="4">
        <f>SUM(E52:F52)</f>
        <v>500</v>
      </c>
      <c r="H52" s="4">
        <v>370</v>
      </c>
      <c r="I52" s="4"/>
      <c r="J52" s="4">
        <f>H52+I52</f>
        <v>370</v>
      </c>
      <c r="K52" s="4">
        <f>H52-E52</f>
        <v>-130</v>
      </c>
      <c r="L52" s="4">
        <f>I52-F52</f>
        <v>0</v>
      </c>
      <c r="M52" s="4">
        <f>K52+L52</f>
        <v>-130</v>
      </c>
    </row>
    <row r="53" spans="1:13" ht="18.75" customHeight="1">
      <c r="A53" s="27" t="s">
        <v>39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ht="34.5" customHeight="1">
      <c r="A54" s="27" t="s">
        <v>78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31.5" customHeight="1">
      <c r="A55" s="12">
        <v>3</v>
      </c>
      <c r="B55" s="4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44.25" customHeight="1">
      <c r="A56" s="4"/>
      <c r="B56" s="18" t="s">
        <v>66</v>
      </c>
      <c r="C56" s="16" t="s">
        <v>49</v>
      </c>
      <c r="D56" s="16" t="s">
        <v>51</v>
      </c>
      <c r="E56" s="26">
        <v>30</v>
      </c>
      <c r="F56" s="4"/>
      <c r="G56" s="4">
        <f>SUM(E56:F56)</f>
        <v>30</v>
      </c>
      <c r="H56" s="4">
        <v>27.59</v>
      </c>
      <c r="I56" s="4"/>
      <c r="J56" s="4">
        <f>SUM(H56:I56)</f>
        <v>27.59</v>
      </c>
      <c r="K56" s="4">
        <f>H56-E56</f>
        <v>-2.41</v>
      </c>
      <c r="L56" s="4">
        <f>I56-F56</f>
        <v>0</v>
      </c>
      <c r="M56" s="4">
        <f>K56+L56</f>
        <v>-2.41</v>
      </c>
    </row>
    <row r="57" spans="1:13" ht="19.5" customHeight="1">
      <c r="A57" s="27" t="s">
        <v>39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ht="32.25" customHeight="1">
      <c r="A58" s="27" t="s">
        <v>75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ht="15.75">
      <c r="A59" s="4">
        <v>4</v>
      </c>
      <c r="B59" s="4" t="s">
        <v>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2" customHeight="1">
      <c r="A60" s="4"/>
      <c r="B60" s="20" t="s">
        <v>74</v>
      </c>
      <c r="C60" s="19" t="s">
        <v>56</v>
      </c>
      <c r="D60" s="16" t="s">
        <v>51</v>
      </c>
      <c r="E60" s="4">
        <v>83.3</v>
      </c>
      <c r="F60" s="4"/>
      <c r="G60" s="4">
        <f>SUM(E60:F60)</f>
        <v>83.3</v>
      </c>
      <c r="H60" s="4">
        <v>58.7</v>
      </c>
      <c r="I60" s="4"/>
      <c r="J60" s="4">
        <f>SUM(H60:I60)</f>
        <v>58.7</v>
      </c>
      <c r="K60" s="4">
        <f>H60-E60</f>
        <v>-24.599999999999994</v>
      </c>
      <c r="L60" s="4">
        <f>I60-F60</f>
        <v>0</v>
      </c>
      <c r="M60" s="4">
        <f>K60+L60</f>
        <v>-24.599999999999994</v>
      </c>
    </row>
    <row r="61" spans="1:13" ht="15.75" customHeight="1">
      <c r="A61" s="27" t="s">
        <v>39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ht="23.25" customHeight="1">
      <c r="A62" s="27" t="s">
        <v>78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  <row r="63" spans="1:13" ht="15.75" customHeight="1">
      <c r="A63" s="27" t="s">
        <v>23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1:13" ht="36.75" customHeight="1">
      <c r="A64" s="33" t="s">
        <v>79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4" ht="19.5" customHeight="1">
      <c r="A65" s="6" t="s">
        <v>40</v>
      </c>
      <c r="B65" s="6"/>
      <c r="C65" s="6"/>
      <c r="D65" s="6"/>
    </row>
    <row r="66" spans="1:13" ht="77.25" customHeight="1">
      <c r="A66" s="36" t="s">
        <v>80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4" ht="14.25" customHeight="1">
      <c r="A67" s="8" t="s">
        <v>41</v>
      </c>
      <c r="B67" s="8"/>
      <c r="C67" s="8"/>
      <c r="D67" s="8"/>
    </row>
    <row r="68" spans="1:5" ht="15.75">
      <c r="A68" s="36" t="s">
        <v>52</v>
      </c>
      <c r="B68" s="36"/>
      <c r="C68" s="36"/>
      <c r="D68" s="36"/>
      <c r="E68" s="36"/>
    </row>
    <row r="69" spans="1:13" ht="15.75">
      <c r="A69" s="36"/>
      <c r="B69" s="36"/>
      <c r="C69" s="36"/>
      <c r="D69" s="36"/>
      <c r="E69" s="36"/>
      <c r="G69" s="38"/>
      <c r="H69" s="38"/>
      <c r="J69" s="32" t="s">
        <v>53</v>
      </c>
      <c r="K69" s="32"/>
      <c r="L69" s="32"/>
      <c r="M69" s="32"/>
    </row>
    <row r="70" spans="1:13" ht="15.75" customHeight="1">
      <c r="A70" s="17"/>
      <c r="B70" s="17"/>
      <c r="C70" s="17"/>
      <c r="D70" s="17"/>
      <c r="E70" s="17"/>
      <c r="G70" s="30" t="s">
        <v>12</v>
      </c>
      <c r="H70" s="30"/>
      <c r="J70" s="31" t="s">
        <v>27</v>
      </c>
      <c r="K70" s="31"/>
      <c r="L70" s="31"/>
      <c r="M70" s="31"/>
    </row>
    <row r="71" spans="1:13" ht="24" customHeight="1">
      <c r="A71" s="36" t="s">
        <v>54</v>
      </c>
      <c r="B71" s="36"/>
      <c r="C71" s="36"/>
      <c r="D71" s="36"/>
      <c r="E71" s="36"/>
      <c r="G71" s="38"/>
      <c r="H71" s="38"/>
      <c r="J71" s="32" t="s">
        <v>55</v>
      </c>
      <c r="K71" s="32"/>
      <c r="L71" s="32"/>
      <c r="M71" s="32"/>
    </row>
    <row r="72" spans="1:13" ht="15.75" customHeight="1">
      <c r="A72" s="36"/>
      <c r="B72" s="36"/>
      <c r="C72" s="36"/>
      <c r="D72" s="36"/>
      <c r="E72" s="36"/>
      <c r="G72" s="30" t="s">
        <v>12</v>
      </c>
      <c r="H72" s="30"/>
      <c r="J72" s="31" t="s">
        <v>27</v>
      </c>
      <c r="K72" s="31"/>
      <c r="L72" s="31"/>
      <c r="M72" s="31"/>
    </row>
  </sheetData>
  <sheetProtection/>
  <mergeCells count="67">
    <mergeCell ref="J1:M3"/>
    <mergeCell ref="A10:A11"/>
    <mergeCell ref="R27:T27"/>
    <mergeCell ref="U27:W27"/>
    <mergeCell ref="B29:D29"/>
    <mergeCell ref="B30:D30"/>
    <mergeCell ref="E8:M8"/>
    <mergeCell ref="E9:M9"/>
    <mergeCell ref="A6:A7"/>
    <mergeCell ref="A8:A9"/>
    <mergeCell ref="X27:Z27"/>
    <mergeCell ref="E10:M10"/>
    <mergeCell ref="E11:M11"/>
    <mergeCell ref="B14:M14"/>
    <mergeCell ref="B15:M15"/>
    <mergeCell ref="A4:M4"/>
    <mergeCell ref="B27:D28"/>
    <mergeCell ref="A5:M5"/>
    <mergeCell ref="E6:M6"/>
    <mergeCell ref="E7:M7"/>
    <mergeCell ref="K44:M44"/>
    <mergeCell ref="A49:M49"/>
    <mergeCell ref="A53:M53"/>
    <mergeCell ref="A57:M57"/>
    <mergeCell ref="A61:M61"/>
    <mergeCell ref="A63:M63"/>
    <mergeCell ref="A44:A45"/>
    <mergeCell ref="B44:B45"/>
    <mergeCell ref="C44:C45"/>
    <mergeCell ref="D44:D45"/>
    <mergeCell ref="A12:M12"/>
    <mergeCell ref="B21:M21"/>
    <mergeCell ref="B22:M22"/>
    <mergeCell ref="A27:A28"/>
    <mergeCell ref="E27:G27"/>
    <mergeCell ref="H27:J27"/>
    <mergeCell ref="K27:M27"/>
    <mergeCell ref="A18:M18"/>
    <mergeCell ref="B31:D31"/>
    <mergeCell ref="A32:M32"/>
    <mergeCell ref="A34:M34"/>
    <mergeCell ref="B37:D38"/>
    <mergeCell ref="A37:A38"/>
    <mergeCell ref="E37:G37"/>
    <mergeCell ref="H37:J37"/>
    <mergeCell ref="A33:M33"/>
    <mergeCell ref="K37:M37"/>
    <mergeCell ref="B39:D39"/>
    <mergeCell ref="B40:D40"/>
    <mergeCell ref="A68:E69"/>
    <mergeCell ref="A71:E72"/>
    <mergeCell ref="G69:H69"/>
    <mergeCell ref="G71:H71"/>
    <mergeCell ref="E44:G44"/>
    <mergeCell ref="H44:J44"/>
    <mergeCell ref="G70:H70"/>
    <mergeCell ref="A50:M50"/>
    <mergeCell ref="A54:M54"/>
    <mergeCell ref="G72:H72"/>
    <mergeCell ref="J70:M70"/>
    <mergeCell ref="J69:M69"/>
    <mergeCell ref="J71:M71"/>
    <mergeCell ref="J72:M72"/>
    <mergeCell ref="A62:M62"/>
    <mergeCell ref="A64:M64"/>
    <mergeCell ref="A66:M66"/>
    <mergeCell ref="A58:M58"/>
  </mergeCells>
  <printOptions/>
  <pageMargins left="0.5511811023622047" right="0.15748031496062992" top="0.35433070866141736" bottom="0.31496062992125984" header="0.31496062992125984" footer="0.31496062992125984"/>
  <pageSetup horizontalDpi="600" verticalDpi="600" orientation="landscape" paperSize="9" scale="72" r:id="rId1"/>
  <rowBreaks count="2" manualBreakCount="2">
    <brk id="31" max="12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B4" sqref="B4:L4"/>
    </sheetView>
  </sheetViews>
  <sheetFormatPr defaultColWidth="9.140625" defaultRowHeight="15"/>
  <sheetData>
    <row r="1" spans="1:12" ht="15">
      <c r="A1" s="24" t="s">
        <v>57</v>
      </c>
      <c r="B1" s="48" t="s">
        <v>58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24" t="s">
        <v>59</v>
      </c>
      <c r="B2" s="48" t="s">
        <v>60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24" t="s">
        <v>61</v>
      </c>
      <c r="B3" s="48" t="s">
        <v>62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>
      <c r="A4" s="24" t="s">
        <v>63</v>
      </c>
      <c r="B4" s="48" t="s">
        <v>64</v>
      </c>
      <c r="C4" s="48"/>
      <c r="D4" s="48"/>
      <c r="E4" s="48"/>
      <c r="F4" s="48"/>
      <c r="G4" s="48"/>
      <c r="H4" s="48"/>
      <c r="I4" s="48"/>
      <c r="J4" s="48"/>
      <c r="K4" s="48"/>
      <c r="L4" s="48"/>
    </row>
  </sheetData>
  <sheetProtection/>
  <mergeCells count="4">
    <mergeCell ref="B1:L1"/>
    <mergeCell ref="B2:L2"/>
    <mergeCell ref="B3:L3"/>
    <mergeCell ref="B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2020-02-07T08:55:17Z</cp:lastPrinted>
  <dcterms:created xsi:type="dcterms:W3CDTF">2018-12-28T08:43:53Z</dcterms:created>
  <dcterms:modified xsi:type="dcterms:W3CDTF">2020-02-07T08:55:48Z</dcterms:modified>
  <cp:category/>
  <cp:version/>
  <cp:contentType/>
  <cp:contentStatus/>
</cp:coreProperties>
</file>